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s Doctos\0 2025\Fresenius\2025\07 Julio\"/>
    </mc:Choice>
  </mc:AlternateContent>
  <xr:revisionPtr revIDLastSave="0" documentId="13_ncr:1_{F21461DD-7AD8-4A97-98E7-82FE4E5B6E6D}" xr6:coauthVersionLast="47" xr6:coauthVersionMax="47" xr10:uidLastSave="{00000000-0000-0000-0000-000000000000}"/>
  <bookViews>
    <workbookView xWindow="-120" yWindow="-120" windowWidth="20730" windowHeight="11160" activeTab="1" xr2:uid="{58E6C53F-F5AE-474E-8F4E-7F4C2F7187B7}"/>
  </bookViews>
  <sheets>
    <sheet name="Preg inic" sheetId="2" r:id="rId1"/>
    <sheet name="Prog Inst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7" i="3" l="1"/>
  <c r="U4" i="3"/>
  <c r="U9" i="3"/>
  <c r="U10" i="3"/>
  <c r="U5" i="3"/>
  <c r="U6" i="3"/>
  <c r="U3" i="3"/>
  <c r="U8" i="3"/>
  <c r="U2" i="3"/>
</calcChain>
</file>

<file path=xl/sharedStrings.xml><?xml version="1.0" encoding="utf-8"?>
<sst xmlns="http://schemas.openxmlformats.org/spreadsheetml/2006/main" count="173" uniqueCount="116">
  <si>
    <t>Dialysis Unit:</t>
  </si>
  <si>
    <t>Installation Date</t>
  </si>
  <si>
    <t>System Name</t>
  </si>
  <si>
    <t>Address</t>
  </si>
  <si>
    <t>EXPERTSIS, SERME METEPEC</t>
  </si>
  <si>
    <t>ADHEMSIS</t>
  </si>
  <si>
    <t>Blvr. Jose Maria Pino Suarez 2027, CP 50190, Metepec Edo de Mexico.</t>
  </si>
  <si>
    <t>EXPERTSIS, SERME TAPACHULA</t>
  </si>
  <si>
    <t>2a. Avenida Nte. #102, Los Naranjos, Centro CP 30700, Tapachula de Cordova y Ordoñez, Chiapas</t>
  </si>
  <si>
    <t>EXPERTSIS, SERME ATLACOMULCO</t>
  </si>
  <si>
    <t>Circuito Vial Jorge Jimenez Cantu No. 205, Col. Cuatro Milpas. CP 50455 ATLACOMULCO DE FABELA, ESTADO DE MEXICO</t>
  </si>
  <si>
    <t>EXPERTSIS, SERME TUXTLA</t>
  </si>
  <si>
    <t>Calle 14A. Pte. Sur 365, La Lomita, CP 29060, TUXTLA CHIAPAS</t>
  </si>
  <si>
    <t>EXPERTSIS, SERME MARTÍNEZ DE LA TORRE</t>
  </si>
  <si>
    <t>04.08.2025</t>
  </si>
  <si>
    <t>LUIS DONALDO COLOSIO 74, CP 93607, MARTINEZ DE LA TORRE VERACRUZ</t>
  </si>
  <si>
    <t>EXPERTSIS, SERME TUXTEPEC</t>
  </si>
  <si>
    <t>Avenida, 5 de Mayo # 1316, La Piragua,CP 68310, San Juan Bautista Tuxtepec, Oaxaca</t>
  </si>
  <si>
    <t>EXPERTSIS, SERME MERIDA</t>
  </si>
  <si>
    <t>Calle 52 N? 415 (entre calle 41 y 43 CP 97000 Merida Yucatan</t>
  </si>
  <si>
    <t>EXPERTSIS, SERME TEHUACAN</t>
  </si>
  <si>
    <t>C. 1 Nte 600, CP 75730, TEHUACAN PUEBLA</t>
  </si>
  <si>
    <t>EXPERTSIS, SERME TONALÁ</t>
  </si>
  <si>
    <t>06.08.2025</t>
  </si>
  <si>
    <t>Av. Anahuac 70 Tonala Chiapas, CP 30500, Chiapas</t>
  </si>
  <si>
    <t>Notas</t>
  </si>
  <si>
    <t>Después de las 22:00</t>
  </si>
  <si>
    <t>Al igual aprovecho para que me informen acerca de lo siguiente en clínicas:</t>
  </si>
  <si>
    <t>Ya se encuentran todas las maquinas en red con el servidor?</t>
  </si>
  <si>
    <t>Los horarios para la ventana de mantenimiento que comprende la instalación y hacer el cambio a 7Connect</t>
  </si>
  <si>
    <t>Sera necesario la IP y puerto de ADHEMSIS de cada una de las ubicaciones para configurar en 7Connect hacia donde se envía la información</t>
  </si>
  <si>
    <t>ID y Password de TeamViewer de cada una de las ubicaciones</t>
  </si>
  <si>
    <t xml:space="preserve">Me confirman nombre, correo y teléfono de contacto para la alta del registro de cada una de las clínicas de igual forma si será una sola persona el contacto de 1er nivel </t>
  </si>
  <si>
    <t>Me comparten características del servidor donde se hará la instalación (Versión Windows, Procesador, RAM, capacidad disco)</t>
  </si>
  <si>
    <t>Respuesta</t>
  </si>
  <si>
    <t>En todas las clínicas ya se encuentran conectadas en red, incluso se encuentra operando Therapy monitor</t>
  </si>
  <si>
    <t>Se proporcionará con cada instalación.</t>
  </si>
  <si>
    <t>SI este registro es de tipo administrativo, el contacto debe ser ejecutivos de Serme.
Si es para soporte técnico, el primer contacto es César Gutiérrez, el segundo Miguel Chavarín y el tercero Jaime González</t>
  </si>
  <si>
    <t>Ver tu tabla de programación</t>
  </si>
  <si>
    <t>Son por clínica, por lo general después de las 22:00,.
Ver tu tabla de programación</t>
  </si>
  <si>
    <t>Ver Windows</t>
  </si>
  <si>
    <t>Procesador</t>
  </si>
  <si>
    <t>Disco disponible</t>
  </si>
  <si>
    <t>SQL</t>
  </si>
  <si>
    <t>IP</t>
  </si>
  <si>
    <t>Windows Server 2019 Standard</t>
  </si>
  <si>
    <t>610 GB disponibles de 787 GB</t>
  </si>
  <si>
    <t xml:space="preserve">Microsoft SQL Server 2019 Microsoft Corporation Standard Edition (64-bit) </t>
  </si>
  <si>
    <t>Windows Server 2022 Standard</t>
  </si>
  <si>
    <t>Memoria</t>
  </si>
  <si>
    <t>32 GB memoria RAM</t>
  </si>
  <si>
    <t>847 GB disponibles de 893 GB</t>
  </si>
  <si>
    <t>Microsoft SQL Server 2022  Microsoft Corporation  Standard Edition (64-bit)</t>
  </si>
  <si>
    <t>Microsoft SQL Server 2019 Microsoft Corporation  Standard Edition (64-bit)</t>
  </si>
  <si>
    <t>268 GB disponibles de 405 GB</t>
  </si>
  <si>
    <t>Después de las 14:00</t>
  </si>
  <si>
    <t>Microsoft SQL Server 2019 (Microsoft Corporation  Standard Edition (64-bit)</t>
  </si>
  <si>
    <t>676 GB disponibles de 930 GB</t>
  </si>
  <si>
    <t>Después de las 21:30</t>
  </si>
  <si>
    <t>48 GB memoria RAM</t>
  </si>
  <si>
    <t>Windows 11 Pro</t>
  </si>
  <si>
    <t>Intel ® Core ™ i5-8400 CPU @ 2.80 GHz</t>
  </si>
  <si>
    <t>Intel ® Xeon ® E-2324G CPU @ 3.10 GHz</t>
  </si>
  <si>
    <t>Intel ® Xeon ® E-2124 CPU @ 3.30 GHz</t>
  </si>
  <si>
    <t>Intel ® Xeon ® E-2236CPU @ 3.40 GHz</t>
  </si>
  <si>
    <t>8 GB memoria RAM</t>
  </si>
  <si>
    <t>Microsoft SQL Server 2012 Microsoft Corporation  Express Edition (64-bit)</t>
  </si>
  <si>
    <t>771 GB disponibles de 929 GB</t>
  </si>
  <si>
    <t>Después de las 15:30</t>
  </si>
  <si>
    <t>Intel ® Xeon ® E-2356G CPU @ 3.20 GHz</t>
  </si>
  <si>
    <t>814 GB disponibles de 894 GB</t>
  </si>
  <si>
    <t>Después de las 23:00</t>
  </si>
  <si>
    <t>16 GB memoria RAM</t>
  </si>
  <si>
    <t>295 GB disponibles de 398 GB</t>
  </si>
  <si>
    <t>Después de las 22:30</t>
  </si>
  <si>
    <t>Microsoft SQL Server 2019 Microsoft Corporation  Express Edition (64-bit)</t>
  </si>
  <si>
    <t>264 GB disponibles de 402 GB</t>
  </si>
  <si>
    <t>Intel ® Core ™ i5-9500 CPU @ 3.00 GHz</t>
  </si>
  <si>
    <t>321 GB disponibles de 463 GB</t>
  </si>
  <si>
    <t>Intel ® Xeon ® E-2224 CPU @ 3.40 GHz</t>
  </si>
  <si>
    <t>4008s</t>
  </si>
  <si>
    <t>5008s</t>
  </si>
  <si>
    <t>Total</t>
  </si>
  <si>
    <t>Actualmente opera</t>
  </si>
  <si>
    <t>7Connect en PC por separado</t>
  </si>
  <si>
    <t>TMON</t>
  </si>
  <si>
    <t xml:space="preserve">En Serme Metepec ya está operando 7 Connect (en una PC), sólo es necesario trasladarlo al servidor. La dir IP actual es 192.168.5.3 deberá cambiarse a 192.168.5.10.
Para el resto de las clínicas la IP es 192.168.5.10
</t>
  </si>
  <si>
    <t>Expertsis pregunta:</t>
  </si>
  <si>
    <t>¿Cuánto tiempo requiere la instalación de 7Connect?</t>
  </si>
  <si>
    <t>Una vez que esté instalado 7Connect, nosotros requerimos 15 minutos para cambiar config de Vimsis</t>
  </si>
  <si>
    <t>Verificar instalación</t>
  </si>
  <si>
    <t>05.08.25 a las 06:00</t>
  </si>
  <si>
    <t>07.08.25 a las 06:00</t>
  </si>
  <si>
    <t>Horario
de Instalación</t>
  </si>
  <si>
    <t>Horario terminar de configurar</t>
  </si>
  <si>
    <t>César Gutiérrez,
Miguel Angel Chavarín
Jaime Gonzalez</t>
  </si>
  <si>
    <t>08.08.2025</t>
  </si>
  <si>
    <t>11.08.2025</t>
  </si>
  <si>
    <t>12.08.2025</t>
  </si>
  <si>
    <t>13.08.2025</t>
  </si>
  <si>
    <t>14.08.2025</t>
  </si>
  <si>
    <t>09.08.25 a las 06:00</t>
  </si>
  <si>
    <t>12.08.25 a las 06:00</t>
  </si>
  <si>
    <t>13.08.25 a las 06:00</t>
  </si>
  <si>
    <t>14.08.25 a las 06:00</t>
  </si>
  <si>
    <t>14.08.25 a las 09:00</t>
  </si>
  <si>
    <t>15.08.25 a las 09:00</t>
  </si>
  <si>
    <t>15.08.25 a las 06:00</t>
  </si>
  <si>
    <t>10:00 con prueba al finalizar instalación</t>
  </si>
  <si>
    <t>08:00 con prueba al finalizar instalación</t>
  </si>
  <si>
    <t>12:00 con prueba al finalizar instalación</t>
  </si>
  <si>
    <t>Secuencia</t>
  </si>
  <si>
    <t>Contact Person
Tec Support</t>
  </si>
  <si>
    <t>4 Horas</t>
  </si>
  <si>
    <t>192.168.5.3 debe cambiar a 192.168.5.10 puerto 2100</t>
  </si>
  <si>
    <t>192.168.5.10 con puerto 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</si>
</sst>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  <family val="2"/>
    </font>
    <font>
      <sz val="11"/>
      <color theme="1"/>
      <name val="Calibri"/>
      <family val="2"/>
    </font>
    <font>
      <sz val="11"/>
      <color rgb="FFFFFFFF"/>
      <name val="Calibri"/>
      <family val="2"/>
    </font>
    <font>
      <b/>
      <sz val="8"/>
      <color rgb="FFFFFFFF"/>
      <name val="Arial"/>
      <family val="2"/>
    </font>
    <font>
      <sz val="8"/>
      <color rgb="FF262626"/>
      <name val="Arial"/>
      <family val="2"/>
    </font>
    <font>
      <sz val="11"/>
      <color rgb="FFFFFF00"/>
      <name val="Calibri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33A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/>
      <bottom/>
      <diagonal/>
    </border>
    <border>
      <left style="medium">
        <color rgb="FFA3A3A3"/>
      </left>
      <right style="medium">
        <color rgb="FFA3A3A3"/>
      </right>
      <top/>
      <bottom style="medium">
        <color rgb="FFA3A3A3"/>
      </bottom>
      <diagonal/>
    </border>
    <border>
      <left/>
      <right style="medium">
        <color rgb="FFA3A3A3"/>
      </right>
      <top/>
      <bottom style="medium">
        <color rgb="FFA3A3A3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6" fillId="3" borderId="5" xfId="0" applyFont="1" applyFill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20" fontId="4" fillId="0" borderId="5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ADC21-8ABA-429F-ADA8-7A640277C161}">
  <dimension ref="A1:B15"/>
  <sheetViews>
    <sheetView workbookViewId="0">
      <selection activeCell="B15" sqref="B15"/>
    </sheetView>
  </sheetViews>
  <sheetFormatPr baseColWidth="10" defaultColWidth="93.75" defaultRowHeight="14.25" x14ac:dyDescent="0.2"/>
  <cols>
    <col min="1" max="1" width="93.75" style="10"/>
    <col min="2" max="2" width="45.625" style="10" customWidth="1"/>
    <col min="3" max="16384" width="93.75" style="10"/>
  </cols>
  <sheetData>
    <row r="1" spans="1:2" ht="15" x14ac:dyDescent="0.2">
      <c r="A1" s="9" t="s">
        <v>27</v>
      </c>
      <c r="B1" s="10" t="s">
        <v>34</v>
      </c>
    </row>
    <row r="2" spans="1:2" ht="15" x14ac:dyDescent="0.2">
      <c r="A2" s="9"/>
    </row>
    <row r="3" spans="1:2" ht="28.5" x14ac:dyDescent="0.2">
      <c r="A3" s="9" t="s">
        <v>28</v>
      </c>
      <c r="B3" s="10" t="s">
        <v>35</v>
      </c>
    </row>
    <row r="4" spans="1:2" ht="28.5" x14ac:dyDescent="0.2">
      <c r="A4" s="9" t="s">
        <v>29</v>
      </c>
      <c r="B4" s="10" t="s">
        <v>39</v>
      </c>
    </row>
    <row r="5" spans="1:2" ht="85.5" x14ac:dyDescent="0.2">
      <c r="A5" s="9" t="s">
        <v>30</v>
      </c>
      <c r="B5" s="10" t="s">
        <v>86</v>
      </c>
    </row>
    <row r="6" spans="1:2" ht="15" x14ac:dyDescent="0.2">
      <c r="A6" s="9" t="s">
        <v>31</v>
      </c>
      <c r="B6" s="10" t="s">
        <v>36</v>
      </c>
    </row>
    <row r="7" spans="1:2" ht="71.25" x14ac:dyDescent="0.2">
      <c r="A7" s="9" t="s">
        <v>32</v>
      </c>
      <c r="B7" s="10" t="s">
        <v>37</v>
      </c>
    </row>
    <row r="8" spans="1:2" ht="30" x14ac:dyDescent="0.2">
      <c r="A8" s="9" t="s">
        <v>33</v>
      </c>
      <c r="B8" s="10" t="s">
        <v>38</v>
      </c>
    </row>
    <row r="13" spans="1:2" x14ac:dyDescent="0.2">
      <c r="A13" s="10" t="s">
        <v>87</v>
      </c>
    </row>
    <row r="14" spans="1:2" x14ac:dyDescent="0.2">
      <c r="A14" s="10" t="s">
        <v>88</v>
      </c>
      <c r="B14" s="10" t="s">
        <v>113</v>
      </c>
    </row>
    <row r="15" spans="1:2" x14ac:dyDescent="0.2">
      <c r="A15" s="10" t="s">
        <v>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8C1E3-97DC-49EA-B7EC-892DC6F93A13}">
  <dimension ref="A1:U10"/>
  <sheetViews>
    <sheetView tabSelected="1" workbookViewId="0">
      <pane xSplit="5" ySplit="1" topLeftCell="F2" activePane="bottomRight" state="frozen"/>
      <selection pane="topRight" activeCell="D1" sqref="D1"/>
      <selection pane="bottomLeft" activeCell="A2" sqref="A2"/>
      <selection pane="bottomRight" activeCell="A2" sqref="A2"/>
    </sheetView>
  </sheetViews>
  <sheetFormatPr baseColWidth="10" defaultRowHeight="14.25" x14ac:dyDescent="0.2"/>
  <cols>
    <col min="1" max="1" width="8.625" bestFit="1" customWidth="1"/>
    <col min="2" max="2" width="26.875" customWidth="1"/>
    <col min="3" max="6" width="15.25" customWidth="1"/>
    <col min="7" max="7" width="15.75" customWidth="1"/>
    <col min="8" max="8" width="15.125" customWidth="1"/>
    <col min="9" max="9" width="24.25" customWidth="1"/>
    <col min="10" max="10" width="3.875" customWidth="1"/>
    <col min="11" max="11" width="52.125" customWidth="1"/>
    <col min="12" max="12" width="13.375" customWidth="1"/>
    <col min="13" max="16" width="16.375" customWidth="1"/>
    <col min="17" max="17" width="18.875" customWidth="1"/>
    <col min="18" max="18" width="16.375" customWidth="1"/>
  </cols>
  <sheetData>
    <row r="1" spans="1:21" ht="30.75" customHeight="1" thickBot="1" x14ac:dyDescent="0.25">
      <c r="A1" s="1" t="s">
        <v>111</v>
      </c>
      <c r="B1" s="1" t="s">
        <v>0</v>
      </c>
      <c r="C1" s="2" t="s">
        <v>1</v>
      </c>
      <c r="D1" s="8" t="s">
        <v>93</v>
      </c>
      <c r="E1" s="8" t="s">
        <v>94</v>
      </c>
      <c r="F1" s="8" t="s">
        <v>90</v>
      </c>
      <c r="G1" s="2" t="s">
        <v>2</v>
      </c>
      <c r="H1" s="3" t="s">
        <v>112</v>
      </c>
      <c r="I1" s="4" t="s">
        <v>3</v>
      </c>
      <c r="K1" s="4" t="s">
        <v>25</v>
      </c>
      <c r="L1" s="4" t="s">
        <v>83</v>
      </c>
      <c r="M1" s="4" t="s">
        <v>40</v>
      </c>
      <c r="N1" s="4" t="s">
        <v>41</v>
      </c>
      <c r="O1" s="4" t="s">
        <v>49</v>
      </c>
      <c r="P1" s="4" t="s">
        <v>42</v>
      </c>
      <c r="Q1" s="4" t="s">
        <v>43</v>
      </c>
      <c r="R1" s="4" t="s">
        <v>44</v>
      </c>
      <c r="S1" s="4" t="s">
        <v>80</v>
      </c>
      <c r="T1" s="4" t="s">
        <v>81</v>
      </c>
      <c r="U1" s="4" t="s">
        <v>82</v>
      </c>
    </row>
    <row r="2" spans="1:21" ht="46.5" customHeight="1" thickBot="1" x14ac:dyDescent="0.25">
      <c r="A2" s="5">
        <v>1</v>
      </c>
      <c r="B2" s="5" t="s">
        <v>4</v>
      </c>
      <c r="C2" s="6" t="s">
        <v>14</v>
      </c>
      <c r="D2" s="14" t="s">
        <v>108</v>
      </c>
      <c r="E2" s="6" t="s">
        <v>26</v>
      </c>
      <c r="F2" s="6" t="s">
        <v>91</v>
      </c>
      <c r="G2" s="6" t="s">
        <v>5</v>
      </c>
      <c r="H2" s="6" t="s">
        <v>95</v>
      </c>
      <c r="I2" s="7" t="s">
        <v>6</v>
      </c>
      <c r="K2" s="7"/>
      <c r="L2" s="7" t="s">
        <v>84</v>
      </c>
      <c r="M2" s="12" t="s">
        <v>45</v>
      </c>
      <c r="N2" s="12" t="s">
        <v>63</v>
      </c>
      <c r="O2" s="12" t="s">
        <v>59</v>
      </c>
      <c r="P2" s="12" t="s">
        <v>46</v>
      </c>
      <c r="Q2" s="12" t="s">
        <v>47</v>
      </c>
      <c r="R2" s="11" t="s">
        <v>114</v>
      </c>
      <c r="S2" s="7">
        <v>10</v>
      </c>
      <c r="T2" s="7">
        <v>89</v>
      </c>
      <c r="U2" s="13">
        <f t="shared" ref="U2:U8" si="0">S2+T2</f>
        <v>99</v>
      </c>
    </row>
    <row r="3" spans="1:21" ht="46.5" customHeight="1" thickBot="1" x14ac:dyDescent="0.25">
      <c r="A3" s="5">
        <v>2</v>
      </c>
      <c r="B3" s="5" t="s">
        <v>9</v>
      </c>
      <c r="C3" s="6" t="s">
        <v>23</v>
      </c>
      <c r="D3" s="14" t="s">
        <v>108</v>
      </c>
      <c r="E3" s="6" t="s">
        <v>26</v>
      </c>
      <c r="F3" s="6" t="s">
        <v>92</v>
      </c>
      <c r="G3" s="6" t="s">
        <v>5</v>
      </c>
      <c r="H3" s="6" t="s">
        <v>95</v>
      </c>
      <c r="I3" s="7" t="s">
        <v>10</v>
      </c>
      <c r="K3" s="7"/>
      <c r="L3" s="7" t="s">
        <v>85</v>
      </c>
      <c r="M3" s="12" t="s">
        <v>45</v>
      </c>
      <c r="N3" s="12" t="s">
        <v>63</v>
      </c>
      <c r="O3" s="12" t="s">
        <v>50</v>
      </c>
      <c r="P3" s="12" t="s">
        <v>54</v>
      </c>
      <c r="Q3" s="12" t="s">
        <v>53</v>
      </c>
      <c r="R3" s="12" t="s">
        <v>115</v>
      </c>
      <c r="S3" s="7">
        <v>66</v>
      </c>
      <c r="T3" s="7">
        <v>6</v>
      </c>
      <c r="U3" s="7">
        <f t="shared" si="0"/>
        <v>72</v>
      </c>
    </row>
    <row r="4" spans="1:21" ht="46.5" customHeight="1" thickBot="1" x14ac:dyDescent="0.25">
      <c r="A4" s="5">
        <v>3</v>
      </c>
      <c r="B4" s="5" t="s">
        <v>20</v>
      </c>
      <c r="C4" s="6" t="s">
        <v>96</v>
      </c>
      <c r="D4" s="14" t="s">
        <v>108</v>
      </c>
      <c r="E4" s="6" t="s">
        <v>58</v>
      </c>
      <c r="F4" s="6" t="s">
        <v>101</v>
      </c>
      <c r="G4" s="6" t="s">
        <v>5</v>
      </c>
      <c r="H4" s="6" t="s">
        <v>95</v>
      </c>
      <c r="I4" s="7" t="s">
        <v>21</v>
      </c>
      <c r="K4" s="7"/>
      <c r="L4" s="7" t="s">
        <v>85</v>
      </c>
      <c r="M4" s="12" t="s">
        <v>45</v>
      </c>
      <c r="N4" s="12" t="s">
        <v>63</v>
      </c>
      <c r="O4" s="12" t="s">
        <v>72</v>
      </c>
      <c r="P4" s="12" t="s">
        <v>73</v>
      </c>
      <c r="Q4" s="12" t="s">
        <v>53</v>
      </c>
      <c r="R4" s="12" t="s">
        <v>115</v>
      </c>
      <c r="S4" s="7">
        <v>40</v>
      </c>
      <c r="T4" s="7">
        <v>0</v>
      </c>
      <c r="U4" s="7">
        <f t="shared" si="0"/>
        <v>40</v>
      </c>
    </row>
    <row r="5" spans="1:21" ht="46.5" customHeight="1" thickBot="1" x14ac:dyDescent="0.25">
      <c r="A5" s="5">
        <v>4</v>
      </c>
      <c r="B5" s="5" t="s">
        <v>13</v>
      </c>
      <c r="C5" s="6" t="s">
        <v>97</v>
      </c>
      <c r="D5" s="14" t="s">
        <v>108</v>
      </c>
      <c r="E5" s="6" t="s">
        <v>26</v>
      </c>
      <c r="F5" s="6" t="s">
        <v>102</v>
      </c>
      <c r="G5" s="6" t="s">
        <v>5</v>
      </c>
      <c r="H5" s="6" t="s">
        <v>95</v>
      </c>
      <c r="I5" s="7" t="s">
        <v>15</v>
      </c>
      <c r="K5" s="7"/>
      <c r="L5" s="7" t="s">
        <v>85</v>
      </c>
      <c r="M5" s="12" t="s">
        <v>45</v>
      </c>
      <c r="N5" s="12" t="s">
        <v>79</v>
      </c>
      <c r="O5" s="12" t="s">
        <v>50</v>
      </c>
      <c r="P5" s="12" t="s">
        <v>78</v>
      </c>
      <c r="Q5" s="12" t="s">
        <v>53</v>
      </c>
      <c r="R5" s="12" t="s">
        <v>115</v>
      </c>
      <c r="S5" s="7">
        <v>47</v>
      </c>
      <c r="T5" s="7">
        <v>0</v>
      </c>
      <c r="U5" s="7">
        <f t="shared" si="0"/>
        <v>47</v>
      </c>
    </row>
    <row r="6" spans="1:21" ht="46.5" customHeight="1" thickBot="1" x14ac:dyDescent="0.25">
      <c r="A6" s="5">
        <v>5</v>
      </c>
      <c r="B6" s="5" t="s">
        <v>11</v>
      </c>
      <c r="C6" s="6" t="s">
        <v>98</v>
      </c>
      <c r="D6" s="14" t="s">
        <v>108</v>
      </c>
      <c r="E6" s="6" t="s">
        <v>71</v>
      </c>
      <c r="F6" s="6" t="s">
        <v>103</v>
      </c>
      <c r="G6" s="6" t="s">
        <v>5</v>
      </c>
      <c r="H6" s="6" t="s">
        <v>95</v>
      </c>
      <c r="I6" s="7" t="s">
        <v>12</v>
      </c>
      <c r="K6" s="7"/>
      <c r="L6" s="7" t="s">
        <v>85</v>
      </c>
      <c r="M6" s="12" t="s">
        <v>45</v>
      </c>
      <c r="N6" s="12" t="s">
        <v>69</v>
      </c>
      <c r="O6" s="12" t="s">
        <v>59</v>
      </c>
      <c r="P6" s="12" t="s">
        <v>70</v>
      </c>
      <c r="Q6" s="12" t="s">
        <v>53</v>
      </c>
      <c r="R6" s="12" t="s">
        <v>115</v>
      </c>
      <c r="S6" s="7">
        <v>55</v>
      </c>
      <c r="T6" s="7">
        <v>0</v>
      </c>
      <c r="U6" s="7">
        <f t="shared" si="0"/>
        <v>55</v>
      </c>
    </row>
    <row r="7" spans="1:21" ht="46.5" customHeight="1" thickBot="1" x14ac:dyDescent="0.25">
      <c r="A7" s="5">
        <v>6</v>
      </c>
      <c r="B7" s="5" t="s">
        <v>22</v>
      </c>
      <c r="C7" s="6" t="s">
        <v>99</v>
      </c>
      <c r="D7" s="14" t="s">
        <v>109</v>
      </c>
      <c r="E7" s="6" t="s">
        <v>55</v>
      </c>
      <c r="F7" s="6" t="s">
        <v>105</v>
      </c>
      <c r="G7" s="6" t="s">
        <v>5</v>
      </c>
      <c r="H7" s="6" t="s">
        <v>95</v>
      </c>
      <c r="I7" s="7" t="s">
        <v>24</v>
      </c>
      <c r="K7" s="7"/>
      <c r="L7" s="7" t="s">
        <v>85</v>
      </c>
      <c r="M7" s="12" t="s">
        <v>48</v>
      </c>
      <c r="N7" s="12" t="s">
        <v>62</v>
      </c>
      <c r="O7" s="12" t="s">
        <v>50</v>
      </c>
      <c r="P7" s="12" t="s">
        <v>51</v>
      </c>
      <c r="Q7" s="12" t="s">
        <v>52</v>
      </c>
      <c r="R7" s="12" t="s">
        <v>115</v>
      </c>
      <c r="S7" s="7">
        <v>15</v>
      </c>
      <c r="T7" s="7">
        <v>0</v>
      </c>
      <c r="U7" s="7">
        <f t="shared" si="0"/>
        <v>15</v>
      </c>
    </row>
    <row r="8" spans="1:21" ht="46.5" customHeight="1" thickBot="1" x14ac:dyDescent="0.25">
      <c r="A8" s="5">
        <v>7</v>
      </c>
      <c r="B8" s="5" t="s">
        <v>7</v>
      </c>
      <c r="C8" s="6" t="s">
        <v>99</v>
      </c>
      <c r="D8" s="14" t="s">
        <v>110</v>
      </c>
      <c r="E8" s="6" t="s">
        <v>58</v>
      </c>
      <c r="F8" s="6" t="s">
        <v>104</v>
      </c>
      <c r="G8" s="6" t="s">
        <v>5</v>
      </c>
      <c r="H8" s="6" t="s">
        <v>95</v>
      </c>
      <c r="I8" s="7" t="s">
        <v>8</v>
      </c>
      <c r="K8" s="7"/>
      <c r="L8" s="7" t="s">
        <v>85</v>
      </c>
      <c r="M8" s="12" t="s">
        <v>45</v>
      </c>
      <c r="N8" s="12" t="s">
        <v>64</v>
      </c>
      <c r="O8" s="12" t="s">
        <v>50</v>
      </c>
      <c r="P8" s="12" t="s">
        <v>57</v>
      </c>
      <c r="Q8" s="12" t="s">
        <v>56</v>
      </c>
      <c r="R8" s="12" t="s">
        <v>115</v>
      </c>
      <c r="S8" s="7">
        <v>55</v>
      </c>
      <c r="T8" s="7">
        <v>0</v>
      </c>
      <c r="U8" s="7">
        <f t="shared" si="0"/>
        <v>55</v>
      </c>
    </row>
    <row r="9" spans="1:21" ht="46.5" customHeight="1" thickBot="1" x14ac:dyDescent="0.25">
      <c r="A9" s="5">
        <v>8</v>
      </c>
      <c r="B9" s="5" t="s">
        <v>18</v>
      </c>
      <c r="C9" s="6" t="s">
        <v>100</v>
      </c>
      <c r="D9" s="14" t="s">
        <v>109</v>
      </c>
      <c r="E9" s="6" t="s">
        <v>68</v>
      </c>
      <c r="F9" s="6" t="s">
        <v>106</v>
      </c>
      <c r="G9" s="6" t="s">
        <v>5</v>
      </c>
      <c r="H9" s="6" t="s">
        <v>95</v>
      </c>
      <c r="I9" s="7" t="s">
        <v>19</v>
      </c>
      <c r="K9" s="7"/>
      <c r="L9" s="7" t="s">
        <v>85</v>
      </c>
      <c r="M9" s="12" t="s">
        <v>60</v>
      </c>
      <c r="N9" s="12" t="s">
        <v>61</v>
      </c>
      <c r="O9" s="12" t="s">
        <v>65</v>
      </c>
      <c r="P9" s="12" t="s">
        <v>67</v>
      </c>
      <c r="Q9" s="12" t="s">
        <v>66</v>
      </c>
      <c r="R9" s="12" t="s">
        <v>115</v>
      </c>
      <c r="S9" s="7">
        <v>30</v>
      </c>
      <c r="T9" s="7">
        <v>0</v>
      </c>
      <c r="U9" s="7">
        <f t="shared" ref="U9" si="1">S9+T9</f>
        <v>30</v>
      </c>
    </row>
    <row r="10" spans="1:21" ht="46.5" customHeight="1" thickBot="1" x14ac:dyDescent="0.25">
      <c r="A10" s="5">
        <v>9</v>
      </c>
      <c r="B10" s="5" t="s">
        <v>16</v>
      </c>
      <c r="C10" s="6" t="s">
        <v>100</v>
      </c>
      <c r="D10" s="14" t="s">
        <v>110</v>
      </c>
      <c r="E10" s="6" t="s">
        <v>74</v>
      </c>
      <c r="F10" s="6" t="s">
        <v>107</v>
      </c>
      <c r="G10" s="6" t="s">
        <v>5</v>
      </c>
      <c r="H10" s="6" t="s">
        <v>95</v>
      </c>
      <c r="I10" s="7" t="s">
        <v>17</v>
      </c>
      <c r="K10" s="7"/>
      <c r="L10" s="7" t="s">
        <v>85</v>
      </c>
      <c r="M10" s="12" t="s">
        <v>60</v>
      </c>
      <c r="N10" s="12" t="s">
        <v>77</v>
      </c>
      <c r="O10" s="12" t="s">
        <v>72</v>
      </c>
      <c r="P10" s="12" t="s">
        <v>76</v>
      </c>
      <c r="Q10" s="12" t="s">
        <v>75</v>
      </c>
      <c r="R10" s="12" t="s">
        <v>115</v>
      </c>
      <c r="S10" s="7">
        <v>29</v>
      </c>
      <c r="T10" s="7">
        <v>15</v>
      </c>
      <c r="U10" s="7">
        <f>S10+T10</f>
        <v>44</v>
      </c>
    </row>
  </sheetData>
  <phoneticPr fontId="6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Preg inic</vt:lpstr>
      <vt:lpstr>Prog Inst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GONZÁLEZ GONZÁLEZ</dc:creator>
  <cp:lastModifiedBy>JAIME GONZÁLEZ GONZÁLEZ</cp:lastModifiedBy>
  <dcterms:created xsi:type="dcterms:W3CDTF">2025-07-26T16:20:02Z</dcterms:created>
  <dcterms:modified xsi:type="dcterms:W3CDTF">2025-07-28T20:00:21Z</dcterms:modified>
</cp:coreProperties>
</file>